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15" windowHeight="8190" tabRatio="500"/>
  </bookViews>
  <sheets>
    <sheet name="sumai compensi 2022" sheetId="1" r:id="rId1"/>
  </sheets>
  <definedNames>
    <definedName name="Excel_BuiltIn__FilterDatabase">'sumai compensi 2022'!$A$5:$H$5</definedName>
    <definedName name="_xlnm.Print_Titles" localSheetId="0">'sumai compensi 2022'!$5:$5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57" i="1"/>
  <c r="M47"/>
  <c r="M43"/>
  <c r="M30"/>
  <c r="M29"/>
  <c r="M27"/>
  <c r="M26"/>
  <c r="M22"/>
  <c r="M21"/>
  <c r="M19"/>
  <c r="M17"/>
  <c r="M16"/>
  <c r="M15"/>
  <c r="M14"/>
  <c r="M8"/>
  <c r="M7"/>
  <c r="M10"/>
  <c r="M9"/>
  <c r="M56"/>
  <c r="M55"/>
  <c r="M54"/>
  <c r="M53"/>
  <c r="M52"/>
  <c r="M51"/>
  <c r="M50"/>
  <c r="M49"/>
  <c r="M48"/>
  <c r="M46"/>
  <c r="M45"/>
  <c r="M44"/>
  <c r="M42"/>
  <c r="M41"/>
  <c r="M40"/>
  <c r="M39"/>
  <c r="M38"/>
  <c r="M37"/>
  <c r="M36"/>
  <c r="M35"/>
  <c r="M34"/>
  <c r="M33"/>
  <c r="M32"/>
  <c r="M31"/>
  <c r="M28"/>
  <c r="M25"/>
  <c r="M24"/>
  <c r="M23"/>
  <c r="M20"/>
  <c r="M18"/>
  <c r="M13"/>
  <c r="M12"/>
  <c r="M11"/>
  <c r="M6"/>
</calcChain>
</file>

<file path=xl/sharedStrings.xml><?xml version="1.0" encoding="utf-8"?>
<sst xmlns="http://schemas.openxmlformats.org/spreadsheetml/2006/main" count="401" uniqueCount="183">
  <si>
    <t>Oggetto: Elenco incarichi e compensi 2022 dei Medici Specialisti Ambulatoriali e altre Professionalità Sanitarie (Biologi, Chimici, Psicologi)</t>
  </si>
  <si>
    <t>Data I° Pubblicazione: 31.03.2017</t>
  </si>
  <si>
    <t>COGNOME</t>
  </si>
  <si>
    <t>NOME</t>
  </si>
  <si>
    <t>INIZIO ATTIVITA'</t>
  </si>
  <si>
    <t>CESSAZIONE</t>
  </si>
  <si>
    <t>PROFILO</t>
  </si>
  <si>
    <t>TIPOLOGIA DEL RAPPORTO</t>
  </si>
  <si>
    <t>BRANCA</t>
  </si>
  <si>
    <t>ORE 
SETT.</t>
  </si>
  <si>
    <t>RETRIBUZIONE ANNUALE RAPPORTATA ALLE ORE EFFETTUATE</t>
  </si>
  <si>
    <t>SALDO QUOTA PONDERAZIONE</t>
  </si>
  <si>
    <t>LIBERA PROFESSIONE</t>
  </si>
  <si>
    <t>PREMIO OPEROSITA'</t>
  </si>
  <si>
    <t>TOTALE</t>
  </si>
  <si>
    <t>CURRICULUM VITAE</t>
  </si>
  <si>
    <t>AIELLO</t>
  </si>
  <si>
    <t>PAOLA</t>
  </si>
  <si>
    <t>06/08/2014</t>
  </si>
  <si>
    <t>MEDICO</t>
  </si>
  <si>
    <t>TITOLARE A TEMPO INDETERMINATO</t>
  </si>
  <si>
    <t>PATOLOGIA CLINICA (LAB.AN.CHIM.CLI.E MIC)</t>
  </si>
  <si>
    <t>C.V.</t>
  </si>
  <si>
    <t>ANTONINI</t>
  </si>
  <si>
    <t>GABRIELE</t>
  </si>
  <si>
    <t>UROLOGIA</t>
  </si>
  <si>
    <t>BALSAMO</t>
  </si>
  <si>
    <t>MARIA LUISA</t>
  </si>
  <si>
    <t>01/10/2014</t>
  </si>
  <si>
    <t>MALATTIE INFETTIVE E TROPICALI</t>
  </si>
  <si>
    <t>BETTINI</t>
  </si>
  <si>
    <t>TIZIANA</t>
  </si>
  <si>
    <t>01/01/1991</t>
  </si>
  <si>
    <t xml:space="preserve"> </t>
  </si>
  <si>
    <t>OCULISTICA</t>
  </si>
  <si>
    <t>BISSO</t>
  </si>
  <si>
    <t>GIADA</t>
  </si>
  <si>
    <t>01/01/2016</t>
  </si>
  <si>
    <t>GASTROENTEROLOGIA</t>
  </si>
  <si>
    <t>BORRONI</t>
  </si>
  <si>
    <t>GIORGIO</t>
  </si>
  <si>
    <t>01/07/1987</t>
  </si>
  <si>
    <t>OTORINOLARINGOIATRIA</t>
  </si>
  <si>
    <t>BOSATRA</t>
  </si>
  <si>
    <t>MANUELA</t>
  </si>
  <si>
    <t>01/12/1988</t>
  </si>
  <si>
    <t>DERMATOLOGIA</t>
  </si>
  <si>
    <t>CANTARELLI</t>
  </si>
  <si>
    <t>ALESSANDRA</t>
  </si>
  <si>
    <t>01/02/2013</t>
  </si>
  <si>
    <t>CAPOBIANCO</t>
  </si>
  <si>
    <t>COSMA</t>
  </si>
  <si>
    <t>02/07/2007</t>
  </si>
  <si>
    <t>ODONTOIATRIA - ODONTOSTOMATOLOGIA</t>
  </si>
  <si>
    <t>CARIMATI</t>
  </si>
  <si>
    <t>FEDERICO</t>
  </si>
  <si>
    <t>13/01/2015</t>
  </si>
  <si>
    <t>NEUROLOGIA</t>
  </si>
  <si>
    <t>C.V. non consegnato dall'Interessato</t>
  </si>
  <si>
    <t>CARISI</t>
  </si>
  <si>
    <t>SONIA</t>
  </si>
  <si>
    <t xml:space="preserve">CASSANI </t>
  </si>
  <si>
    <t>GIANLUCA</t>
  </si>
  <si>
    <t>MDEDICO</t>
  </si>
  <si>
    <t>SPECIALISTA INCARICATO (PR.AGG.DPR 271)</t>
  </si>
  <si>
    <t>MICROBIOLOGIA E VIROLOGIA</t>
  </si>
  <si>
    <t>CIANI</t>
  </si>
  <si>
    <t>FLAVIO</t>
  </si>
  <si>
    <t>01/05/1989</t>
  </si>
  <si>
    <t>CLEMENZI</t>
  </si>
  <si>
    <t>ALESSANDRO</t>
  </si>
  <si>
    <t>01/12/2014</t>
  </si>
  <si>
    <t>COLELLA</t>
  </si>
  <si>
    <t>GIANFRANCO</t>
  </si>
  <si>
    <t>16/11/1990</t>
  </si>
  <si>
    <t>COLOMBO</t>
  </si>
  <si>
    <t>ALBERTO</t>
  </si>
  <si>
    <t>CORBETTA</t>
  </si>
  <si>
    <t>ANNA</t>
  </si>
  <si>
    <t>C.V</t>
  </si>
  <si>
    <t>CRENNA</t>
  </si>
  <si>
    <t>PAOLO</t>
  </si>
  <si>
    <t>DEL BONO</t>
  </si>
  <si>
    <t>KATIA</t>
  </si>
  <si>
    <t>OSTETRICIA - GINECOLOGIA</t>
  </si>
  <si>
    <t>BARBARA</t>
  </si>
  <si>
    <t>DUGNANI</t>
  </si>
  <si>
    <t>MADDALENA</t>
  </si>
  <si>
    <t>16/06/1986</t>
  </si>
  <si>
    <t>FRAPOLLI</t>
  </si>
  <si>
    <t xml:space="preserve">PSICOLOGO </t>
  </si>
  <si>
    <t>PSICOLOGIA MEDICA</t>
  </si>
  <si>
    <t>GAETI</t>
  </si>
  <si>
    <t>MARISA</t>
  </si>
  <si>
    <t>GALLI</t>
  </si>
  <si>
    <t>01/04/1992</t>
  </si>
  <si>
    <t>FISIOKINESITERAPIA - (CURE FISICHE)</t>
  </si>
  <si>
    <t>GENNARI</t>
  </si>
  <si>
    <t>GERARDO</t>
  </si>
  <si>
    <t>15/09/1992</t>
  </si>
  <si>
    <t>GENTILE</t>
  </si>
  <si>
    <t>MAURO</t>
  </si>
  <si>
    <t>01/07/1991</t>
  </si>
  <si>
    <t>GESIOTTO</t>
  </si>
  <si>
    <t>ROBERTO</t>
  </si>
  <si>
    <t>GINELLI</t>
  </si>
  <si>
    <t>MARIA ELISA</t>
  </si>
  <si>
    <t>01/10/1990</t>
  </si>
  <si>
    <t>GIUDICI</t>
  </si>
  <si>
    <t>ANNUNCIATA</t>
  </si>
  <si>
    <t>01/04/1987</t>
  </si>
  <si>
    <t>GRASSI</t>
  </si>
  <si>
    <t>ORTOPEDIA</t>
  </si>
  <si>
    <t>GRECO</t>
  </si>
  <si>
    <t>ELEONORA</t>
  </si>
  <si>
    <t>INZILLO</t>
  </si>
  <si>
    <t>GIACINTO</t>
  </si>
  <si>
    <t>01/09/1988</t>
  </si>
  <si>
    <t>LAZZINI</t>
  </si>
  <si>
    <t>01/07/1989</t>
  </si>
  <si>
    <t>LICITRA</t>
  </si>
  <si>
    <t>LUCIANO</t>
  </si>
  <si>
    <t>OSTETRICIA – GINECOLOGIA</t>
  </si>
  <si>
    <t>LOCATELLI</t>
  </si>
  <si>
    <t>LANFRANCO</t>
  </si>
  <si>
    <t>01/09/1989</t>
  </si>
  <si>
    <t>LUCIANINI</t>
  </si>
  <si>
    <t>ROCCO</t>
  </si>
  <si>
    <t>BIOLOGO</t>
  </si>
  <si>
    <t>TITOLARE A TEMPO DETERMINATO</t>
  </si>
  <si>
    <t>MEDICINA NUCLEARE</t>
  </si>
  <si>
    <t xml:space="preserve">MASIELLO </t>
  </si>
  <si>
    <t>ELVIRA ROBERTA</t>
  </si>
  <si>
    <t>ENDOCRINOLOGIA</t>
  </si>
  <si>
    <t>MILANI</t>
  </si>
  <si>
    <t>VITTORIO</t>
  </si>
  <si>
    <t>01/12/1991</t>
  </si>
  <si>
    <t>MIRANDA</t>
  </si>
  <si>
    <t>ISABELLA ELEONORA</t>
  </si>
  <si>
    <t>MONTAGNA</t>
  </si>
  <si>
    <t>ENRICO GIOVANNI</t>
  </si>
  <si>
    <t>01/04/1990</t>
  </si>
  <si>
    <t>PEDROTTI</t>
  </si>
  <si>
    <t>IVANA</t>
  </si>
  <si>
    <t>PORCARO</t>
  </si>
  <si>
    <t>VALERIA</t>
  </si>
  <si>
    <t>ALLERGOLOGIA</t>
  </si>
  <si>
    <t>POZZI</t>
  </si>
  <si>
    <t>RITA</t>
  </si>
  <si>
    <t>01/02/2005</t>
  </si>
  <si>
    <t>REBECCHI</t>
  </si>
  <si>
    <t>VALENTINA</t>
  </si>
  <si>
    <t>RIBOLDI</t>
  </si>
  <si>
    <t>PIERFRANCO</t>
  </si>
  <si>
    <t>08/09/2014</t>
  </si>
  <si>
    <t>RADIOLOGIA</t>
  </si>
  <si>
    <t>RIGGI</t>
  </si>
  <si>
    <t>ANTONINO</t>
  </si>
  <si>
    <t>RIVOLTA</t>
  </si>
  <si>
    <t>NICOLA</t>
  </si>
  <si>
    <t>CHIRURGIA VASCOLARE</t>
  </si>
  <si>
    <t>SALVEMINI</t>
  </si>
  <si>
    <t>ISABELLA</t>
  </si>
  <si>
    <t>01/07/2009</t>
  </si>
  <si>
    <t>SASSI</t>
  </si>
  <si>
    <t>LORENZA</t>
  </si>
  <si>
    <t>DIABETOLOGIA</t>
  </si>
  <si>
    <t>SCROPPO</t>
  </si>
  <si>
    <t>FABRIZIO ILDEFONSO</t>
  </si>
  <si>
    <t>01/06/2013</t>
  </si>
  <si>
    <t xml:space="preserve">SPINA </t>
  </si>
  <si>
    <t>DORIANA</t>
  </si>
  <si>
    <t>PNEUMOLOGIA</t>
  </si>
  <si>
    <t>TACCHINI</t>
  </si>
  <si>
    <t>MARINELLA</t>
  </si>
  <si>
    <t>04/09/2007</t>
  </si>
  <si>
    <t>ZANINETTI</t>
  </si>
  <si>
    <t>FERRUCCIO</t>
  </si>
  <si>
    <t>16/10/1989</t>
  </si>
  <si>
    <t>1.530.60</t>
  </si>
  <si>
    <t>ANNO 2022</t>
  </si>
  <si>
    <t>16/12/2021- DECESSO</t>
  </si>
  <si>
    <t>Data Aggiornamento: 29.01.2024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</si>
</sst>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[$€-410]\ #,##0.00;[Red]\-[$€-410]\ #,##0.00"/>
    <numFmt numFmtId="165" formatCode="dd/mm/yy;@"/>
    <numFmt numFmtId="167" formatCode="\ * #,##0.00&quot;    &quot;;\-* #,##0.00&quot;    &quot;;\ * \-#&quot;    &quot;;\ @\ "/>
  </numFmts>
  <fonts count="27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b/>
      <sz val="11"/>
      <color rgb="FF003366"/>
      <name val="Calibri"/>
      <family val="2"/>
    </font>
    <font>
      <b/>
      <i/>
      <sz val="16"/>
      <color rgb="FF000000"/>
      <name val="Calibri"/>
      <family val="2"/>
    </font>
    <font>
      <sz val="11"/>
      <color rgb="FFFF99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0"/>
      <color rgb="FFFF0000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24" fillId="2" borderId="0" applyBorder="0" applyAlignment="0" applyProtection="0"/>
    <xf numFmtId="0" fontId="24" fillId="3" borderId="0" applyBorder="0" applyAlignment="0" applyProtection="0"/>
    <xf numFmtId="0" fontId="24" fillId="4" borderId="0" applyBorder="0" applyAlignment="0" applyProtection="0"/>
    <xf numFmtId="0" fontId="24" fillId="5" borderId="0" applyBorder="0" applyAlignment="0" applyProtection="0"/>
    <xf numFmtId="0" fontId="24" fillId="6" borderId="0" applyBorder="0" applyAlignment="0" applyProtection="0"/>
    <xf numFmtId="0" fontId="24" fillId="7" borderId="0" applyBorder="0" applyAlignment="0" applyProtection="0"/>
    <xf numFmtId="0" fontId="24" fillId="8" borderId="0" applyBorder="0" applyAlignment="0" applyProtection="0"/>
    <xf numFmtId="0" fontId="24" fillId="9" borderId="0" applyBorder="0" applyAlignment="0" applyProtection="0"/>
    <xf numFmtId="0" fontId="24" fillId="10" borderId="0" applyBorder="0" applyAlignment="0" applyProtection="0"/>
    <xf numFmtId="0" fontId="24" fillId="5" borderId="0" applyBorder="0" applyAlignment="0" applyProtection="0"/>
    <xf numFmtId="0" fontId="24" fillId="8" borderId="0" applyBorder="0" applyAlignment="0" applyProtection="0"/>
    <xf numFmtId="0" fontId="24" fillId="11" borderId="0" applyBorder="0" applyAlignment="0" applyProtection="0"/>
    <xf numFmtId="0" fontId="1" fillId="12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13" borderId="0" applyBorder="0" applyAlignment="0" applyProtection="0"/>
    <xf numFmtId="0" fontId="1" fillId="14" borderId="0" applyBorder="0" applyAlignment="0" applyProtection="0"/>
    <xf numFmtId="0" fontId="1" fillId="15" borderId="0" applyBorder="0" applyAlignment="0" applyProtection="0"/>
    <xf numFmtId="0" fontId="1" fillId="16" borderId="0" applyBorder="0" applyAlignment="0" applyProtection="0"/>
    <xf numFmtId="0" fontId="1" fillId="17" borderId="0" applyBorder="0" applyAlignment="0" applyProtection="0"/>
    <xf numFmtId="0" fontId="1" fillId="18" borderId="0" applyBorder="0" applyAlignment="0" applyProtection="0"/>
    <xf numFmtId="0" fontId="1" fillId="13" borderId="0" applyBorder="0" applyAlignment="0" applyProtection="0"/>
    <xf numFmtId="0" fontId="1" fillId="14" borderId="0" applyBorder="0" applyAlignment="0" applyProtection="0"/>
    <xf numFmtId="0" fontId="1" fillId="19" borderId="0" applyBorder="0" applyAlignment="0" applyProtection="0"/>
    <xf numFmtId="0" fontId="2" fillId="6" borderId="1" applyAlignment="0" applyProtection="0"/>
    <xf numFmtId="0" fontId="3" fillId="20" borderId="2" applyAlignment="0" applyProtection="0"/>
    <xf numFmtId="0" fontId="4" fillId="0" borderId="0" applyBorder="0" applyAlignment="0" applyProtection="0"/>
    <xf numFmtId="0" fontId="5" fillId="0" borderId="3" applyAlignment="0" applyProtection="0"/>
    <xf numFmtId="0" fontId="5" fillId="0" borderId="0" applyBorder="0" applyAlignment="0" applyProtection="0"/>
    <xf numFmtId="0" fontId="6" fillId="0" borderId="0" applyBorder="0" applyProtection="0">
      <alignment horizontal="center"/>
    </xf>
    <xf numFmtId="0" fontId="6" fillId="0" borderId="0" applyBorder="0" applyProtection="0">
      <alignment horizontal="center" textRotation="90"/>
    </xf>
    <xf numFmtId="0" fontId="7" fillId="0" borderId="4" applyAlignment="0" applyProtection="0"/>
    <xf numFmtId="0" fontId="8" fillId="0" borderId="0"/>
    <xf numFmtId="0" fontId="9" fillId="0" borderId="0" applyBorder="0" applyAlignment="0" applyProtection="0"/>
    <xf numFmtId="164" fontId="9" fillId="0" borderId="0" applyBorder="0" applyAlignment="0" applyProtection="0"/>
    <xf numFmtId="0" fontId="10" fillId="0" borderId="0" applyBorder="0" applyAlignment="0" applyProtection="0"/>
    <xf numFmtId="0" fontId="11" fillId="0" borderId="5" applyAlignment="0" applyProtection="0"/>
    <xf numFmtId="0" fontId="12" fillId="0" borderId="0" applyBorder="0" applyAlignment="0" applyProtection="0"/>
    <xf numFmtId="44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0" borderId="8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7" fillId="6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18" fillId="0" borderId="11" xfId="33" applyFont="1" applyBorder="1" applyAlignment="1"/>
    <xf numFmtId="165" fontId="19" fillId="0" borderId="11" xfId="0" applyNumberFormat="1" applyFont="1" applyBorder="1" applyAlignment="1">
      <alignment horizontal="center"/>
    </xf>
    <xf numFmtId="14" fontId="19" fillId="0" borderId="11" xfId="0" applyNumberFormat="1" applyFont="1" applyBorder="1" applyAlignment="1">
      <alignment horizontal="center"/>
    </xf>
    <xf numFmtId="0" fontId="20" fillId="0" borderId="11" xfId="33" applyFont="1" applyBorder="1" applyAlignment="1">
      <alignment horizontal="center"/>
    </xf>
    <xf numFmtId="4" fontId="18" fillId="0" borderId="11" xfId="33" applyNumberFormat="1" applyFont="1" applyBorder="1" applyAlignment="1">
      <alignment horizontal="right"/>
    </xf>
    <xf numFmtId="0" fontId="21" fillId="0" borderId="11" xfId="0" applyFont="1" applyBorder="1" applyAlignment="1">
      <alignment horizontal="center"/>
    </xf>
    <xf numFmtId="4" fontId="18" fillId="0" borderId="11" xfId="33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14" fontId="18" fillId="0" borderId="11" xfId="33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8" fillId="0" borderId="11" xfId="33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44" fontId="18" fillId="0" borderId="11" xfId="39" applyFont="1" applyBorder="1" applyAlignment="1">
      <alignment horizontal="right"/>
    </xf>
    <xf numFmtId="0" fontId="18" fillId="0" borderId="11" xfId="33" applyFont="1" applyFill="1" applyBorder="1" applyAlignment="1"/>
    <xf numFmtId="0" fontId="19" fillId="0" borderId="11" xfId="33" applyFont="1" applyFill="1" applyBorder="1" applyAlignment="1"/>
    <xf numFmtId="4" fontId="18" fillId="0" borderId="11" xfId="33" applyNumberFormat="1" applyFont="1" applyFill="1" applyBorder="1" applyAlignment="1">
      <alignment horizontal="right"/>
    </xf>
    <xf numFmtId="0" fontId="16" fillId="6" borderId="8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6" fillId="0" borderId="11" xfId="40" applyFont="1" applyBorder="1" applyAlignment="1" applyProtection="1">
      <alignment horizontal="center" wrapText="1"/>
    </xf>
    <xf numFmtId="0" fontId="26" fillId="0" borderId="11" xfId="40" applyFont="1" applyBorder="1" applyAlignment="1" applyProtection="1">
      <alignment horizontal="center"/>
    </xf>
  </cellXfs>
  <cellStyles count="4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Calculation" xfId="25"/>
    <cellStyle name="Check Cell" xfId="26"/>
    <cellStyle name="Collegamento ipertestuale" xfId="40" builtinId="8"/>
    <cellStyle name="Explanatory Text" xfId="27"/>
    <cellStyle name="Heading 3" xfId="28"/>
    <cellStyle name="Heading 4" xfId="29"/>
    <cellStyle name="Intestazione" xfId="30"/>
    <cellStyle name="Intestazione1" xfId="31"/>
    <cellStyle name="Linked Cell" xfId="32"/>
    <cellStyle name="Normale" xfId="0" builtinId="0"/>
    <cellStyle name="Normale_Foglio1" xfId="33"/>
    <cellStyle name="Risultato" xfId="34"/>
    <cellStyle name="Risultato2" xfId="35"/>
    <cellStyle name="Title" xfId="36"/>
    <cellStyle name="Total" xfId="37"/>
    <cellStyle name="Valuta" xfId="39" builtinId="4"/>
    <cellStyle name="Warning Text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66675</xdr:rowOff>
    </xdr:from>
    <xdr:to>
      <xdr:col>0</xdr:col>
      <xdr:colOff>874104</xdr:colOff>
      <xdr:row>2</xdr:row>
      <xdr:rowOff>114300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9464" r="39244" b="46103"/>
        <a:stretch>
          <a:fillRect/>
        </a:stretch>
      </xdr:blipFill>
      <xdr:spPr bwMode="auto">
        <a:xfrm>
          <a:off x="47626" y="66675"/>
          <a:ext cx="826478" cy="4476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st-settelaghi.it/documents/41522/65106020/CAPOBIANCO+COSMA_Redatto.pdf/3c995836-b6bb-fd43-ba89-40de6c8427be" TargetMode="External"/><Relationship Id="rId13" Type="http://schemas.openxmlformats.org/officeDocument/2006/relationships/hyperlink" Target="https://www.asst-settelaghi.it/documents/41522/65106020/COLOMBO+ALBERTO_Redatto.pdf/d71c0dca-d2b2-e16c-9594-a35c88cf1062" TargetMode="External"/><Relationship Id="rId18" Type="http://schemas.openxmlformats.org/officeDocument/2006/relationships/hyperlink" Target="https://www.asst-settelaghi.it/documents/41522/65106020/GALLI+GABRIELE_Redatto.pdf/86a8820a-98c6-d223-5585-aab63585e278" TargetMode="External"/><Relationship Id="rId26" Type="http://schemas.openxmlformats.org/officeDocument/2006/relationships/hyperlink" Target="https://www.asst-settelaghi.it/documents/41522/65106020/MIRANDA+ISABELLA+ELEONORA_Redatto.pdf/dab1c7dd-acc3-5a08-d854-090f9051a0cd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asst-settelaghi.it/documents/41522/65106020/Bettini+Tiziana_Redatto.pdf/e18ffd4a-305b-0e3f-4e45-4768ee6daef1" TargetMode="External"/><Relationship Id="rId21" Type="http://schemas.openxmlformats.org/officeDocument/2006/relationships/hyperlink" Target="https://www.asst-settelaghi.it/documents/41522/65106020/GRECO+ELEONAORA_Redatto.pdf/cb6d4404-1a4d-87ce-78c5-7e06f6920f37" TargetMode="External"/><Relationship Id="rId34" Type="http://schemas.openxmlformats.org/officeDocument/2006/relationships/hyperlink" Target="https://www.asst-settelaghi.it/documents/41522/65106020/Scroppo+FABRIZIO+I_Redatto.pdf/918e9194-e5aa-0451-ce60-2c2ad42ef91e" TargetMode="External"/><Relationship Id="rId7" Type="http://schemas.openxmlformats.org/officeDocument/2006/relationships/hyperlink" Target="https://www.asst-settelaghi.it/documents/41522/65106020/CANTARELLI+ALESSANDRA_Redatto.pdf/1030e579-de9c-a06a-a083-cdca8a9eec6a" TargetMode="External"/><Relationship Id="rId12" Type="http://schemas.openxmlformats.org/officeDocument/2006/relationships/hyperlink" Target="https://www.asst-settelaghi.it/documents/41522/65106020/CLEMENZI+ALESSANDRO_Redatto.pdf/12886f7e-988a-69ee-5e16-a3a5b593cf1e" TargetMode="External"/><Relationship Id="rId17" Type="http://schemas.openxmlformats.org/officeDocument/2006/relationships/hyperlink" Target="https://www.asst-settelaghi.it/documents/41522/65106020/GAETI+MARISA_Redatto.pdf/653e93de-881e-a32e-82c7-11dc27582335" TargetMode="External"/><Relationship Id="rId25" Type="http://schemas.openxmlformats.org/officeDocument/2006/relationships/hyperlink" Target="https://www.asst-settelaghi.it/documents/41522/65106020/Locatelli+Lanfranco+Redatto.pdf/513abcba-e119-f295-8caa-e7f67f1c1ebf" TargetMode="External"/><Relationship Id="rId33" Type="http://schemas.openxmlformats.org/officeDocument/2006/relationships/hyperlink" Target="https://www.asst-settelaghi.it/documents/41522/65106020/SASSI+LORENZA+Redatto_Redatto.pdf/05558dbd-6334-3400-e49a-2557b491f572" TargetMode="External"/><Relationship Id="rId38" Type="http://schemas.openxmlformats.org/officeDocument/2006/relationships/hyperlink" Target="https://www.asst-settelaghi.it/documents/41522/4988826/CRENNA.pdf/3680be82-7614-6a1c-1eca-8f2468be4e29" TargetMode="External"/><Relationship Id="rId2" Type="http://schemas.openxmlformats.org/officeDocument/2006/relationships/hyperlink" Target="https://www.asst-settelaghi.it/documents/41522/65106020/Balsamo+Maria+Luisa_Redatto.pdf/9bfbb5ae-cbb8-b069-714f-c01cabc096f8" TargetMode="External"/><Relationship Id="rId16" Type="http://schemas.openxmlformats.org/officeDocument/2006/relationships/hyperlink" Target="https://www.asst-settelaghi.it/documents/41522/65106020/Frapolli+Barbara_Redatto.pdf/b0d8b15f-4584-4882-59c0-e97f5dea8b15" TargetMode="External"/><Relationship Id="rId20" Type="http://schemas.openxmlformats.org/officeDocument/2006/relationships/hyperlink" Target="https://www.asst-settelaghi.it/documents/41522/65106020/GRASSI+PAOLA_Redatto.pdf/2a11896c-d57e-4090-3992-5e77d54a917e" TargetMode="External"/><Relationship Id="rId29" Type="http://schemas.openxmlformats.org/officeDocument/2006/relationships/hyperlink" Target="https://www.asst-settelaghi.it/documents/41522/65106020/POZZI+RITA_Redatto.pdf/3ec701e0-e47b-b226-e006-e12604ebb307" TargetMode="External"/><Relationship Id="rId1" Type="http://schemas.openxmlformats.org/officeDocument/2006/relationships/hyperlink" Target="https://www.asst-settelaghi.it/documents/41522/65106020/Aiello+Paola_Redatto.pdf/0c563102-5cb9-ccb3-938c-4d36bbfb87c0" TargetMode="External"/><Relationship Id="rId6" Type="http://schemas.openxmlformats.org/officeDocument/2006/relationships/hyperlink" Target="https://www.asst-settelaghi.it/documents/41522/65106020/BOSTRA+MANUELA_Redatto.pdf/9a94c69c-2e30-1139-845c-0f613e3cb81a" TargetMode="External"/><Relationship Id="rId11" Type="http://schemas.openxmlformats.org/officeDocument/2006/relationships/hyperlink" Target="https://www.asst-settelaghi.it/documents/41522/65106020/Ciani+Flavio_Redatto.pdf/6d0b32f3-8624-5fde-8155-588cfd3aad07" TargetMode="External"/><Relationship Id="rId24" Type="http://schemas.openxmlformats.org/officeDocument/2006/relationships/hyperlink" Target="https://www.asst-settelaghi.it/documents/41522/65106020/LIcitra+Luciano.AGG.TO_Redatto.pdf/c2f6f332-ec55-c625-698e-338c4de01cf8" TargetMode="External"/><Relationship Id="rId32" Type="http://schemas.openxmlformats.org/officeDocument/2006/relationships/hyperlink" Target="https://www.asst-settelaghi.it/documents/41522/65106020/RIVOLTA+NICOLA_Redatto.pdf/893ba04c-7502-be41-74d4-404559c8f970" TargetMode="External"/><Relationship Id="rId37" Type="http://schemas.openxmlformats.org/officeDocument/2006/relationships/hyperlink" Target="https://www.asst-settelaghi.it/documents/41522/64851120/LUCIANINI+ROCCO+red.pdf/00d758d9-34ba-e5c4-62e5-893f1f1cfb05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www.asst-settelaghi.it/documents/41522/65106020/borroni++giorgio_Redatto.pdf/ebfaa4fc-d417-f65d-87eb-721d784433af" TargetMode="External"/><Relationship Id="rId15" Type="http://schemas.openxmlformats.org/officeDocument/2006/relationships/hyperlink" Target="https://www.asst-settelaghi.it/documents/41522/65106020/DUGNANI+MADDALENA_Redatto.pdf/029f7c58-cc94-4991-afef-0f672cac5f56" TargetMode="External"/><Relationship Id="rId23" Type="http://schemas.openxmlformats.org/officeDocument/2006/relationships/hyperlink" Target="https://www.asst-settelaghi.it/documents/41522/65106020/LAZZINI+ROBERTO_Redatto.pdf/c5e49ac7-97b8-c768-8d0c-5e6a6df66a32" TargetMode="External"/><Relationship Id="rId28" Type="http://schemas.openxmlformats.org/officeDocument/2006/relationships/hyperlink" Target="https://www.asst-settelaghi.it/documents/41522/65106020/PEDROTTI+IVANA_Redatto.pdf/bd0a65d0-7c1e-9bda-c624-880320cf8754" TargetMode="External"/><Relationship Id="rId36" Type="http://schemas.openxmlformats.org/officeDocument/2006/relationships/hyperlink" Target="https://www.asst-settelaghi.it/documents/41522/65106020/zaninetti++ferruccio_Redatto.pdf/0dce82aa-8138-988b-73bf-0b61a8b72368" TargetMode="External"/><Relationship Id="rId10" Type="http://schemas.openxmlformats.org/officeDocument/2006/relationships/hyperlink" Target="https://www.asst-settelaghi.it/documents/41522/65106020/CASSANI+GIANLUCA_Redatto.pdf/1563e058-3807-6835-9ed7-c87ac41b25a5" TargetMode="External"/><Relationship Id="rId19" Type="http://schemas.openxmlformats.org/officeDocument/2006/relationships/hyperlink" Target="https://www.asst-settelaghi.it/documents/41522/65106020/GIUDICI+ANNUNCIATA+LUIGINA_Redatto.pdf/cb295d6d-79f3-3db8-c2e6-a046634f0e4d" TargetMode="External"/><Relationship Id="rId31" Type="http://schemas.openxmlformats.org/officeDocument/2006/relationships/hyperlink" Target="https://www.asst-settelaghi.it/documents/41522/65106020/RIGGI+ANTONIO_Redatto.pdf/5a3dfdeb-b764-b55f-3e69-09fbddd88929" TargetMode="External"/><Relationship Id="rId4" Type="http://schemas.openxmlformats.org/officeDocument/2006/relationships/hyperlink" Target="https://www.asst-settelaghi.it/documents/41522/65106020/BISSO+GIADA+redatto.pdf/21cf3a75-cfa0-0878-b15b-422a77e088ad" TargetMode="External"/><Relationship Id="rId9" Type="http://schemas.openxmlformats.org/officeDocument/2006/relationships/hyperlink" Target="https://www.asst-settelaghi.it/documents/41522/65106020/CARISI+SONIA+redatto.pdf/0a637159-01f7-e63d-d731-424a10d3f03c" TargetMode="External"/><Relationship Id="rId14" Type="http://schemas.openxmlformats.org/officeDocument/2006/relationships/hyperlink" Target="https://www.asst-settelaghi.it/documents/41522/65106020/corbetta+anna_Redatto.pdf/db86124e-e593-b865-f0ba-5daa76876ebb" TargetMode="External"/><Relationship Id="rId22" Type="http://schemas.openxmlformats.org/officeDocument/2006/relationships/hyperlink" Target="https://www.asst-settelaghi.it/documents/41522/65106020/Inzillo+Giacinto_Redatto.pdf/6b8f8be6-73bf-79a9-0359-5a0d1cb9cc45" TargetMode="External"/><Relationship Id="rId27" Type="http://schemas.openxmlformats.org/officeDocument/2006/relationships/hyperlink" Target="https://www.asst-settelaghi.it/documents/41522/65106020/MONTAGNA+ENRICO+GIOVANNI_Redatto.pdf/6a5003f3-5c48-6aaf-3ff9-cab15658e145" TargetMode="External"/><Relationship Id="rId30" Type="http://schemas.openxmlformats.org/officeDocument/2006/relationships/hyperlink" Target="https://www.asst-settelaghi.it/documents/41522/65106020/Rebecchi+Valentina_Redatto.pdf/e8528d55-66d0-fdf1-e0eb-b42995f3a810" TargetMode="External"/><Relationship Id="rId35" Type="http://schemas.openxmlformats.org/officeDocument/2006/relationships/hyperlink" Target="https://www.asst-settelaghi.it/documents/41522/65106020/Tacchini-MARINELLA_Redatto.pdf/04baa232-52ba-2bf1-5657-d5e68ec66ed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048572"/>
  <sheetViews>
    <sheetView tabSelected="1" workbookViewId="0">
      <selection activeCell="B4" sqref="B4"/>
    </sheetView>
  </sheetViews>
  <sheetFormatPr defaultColWidth="11.5703125" defaultRowHeight="15"/>
  <cols>
    <col min="1" max="1" width="13.85546875" customWidth="1"/>
    <col min="2" max="2" width="16.140625" customWidth="1"/>
    <col min="3" max="3" width="9.5703125" customWidth="1"/>
    <col min="4" max="4" width="16.28515625" bestFit="1" customWidth="1"/>
    <col min="5" max="5" width="9.5703125" customWidth="1"/>
    <col min="6" max="6" width="34" customWidth="1"/>
    <col min="7" max="7" width="35" customWidth="1"/>
    <col min="8" max="8" width="6" style="1" customWidth="1"/>
    <col min="9" max="9" width="13.140625" customWidth="1"/>
    <col min="10" max="11" width="9.7109375" style="2" customWidth="1"/>
    <col min="12" max="12" width="13.85546875" style="1" customWidth="1"/>
    <col min="13" max="13" width="12.5703125" style="3" customWidth="1"/>
    <col min="14" max="14" width="13.140625" style="1" customWidth="1"/>
    <col min="15" max="63" width="9.140625" customWidth="1"/>
    <col min="64" max="64" width="12.5703125" customWidth="1"/>
  </cols>
  <sheetData>
    <row r="1" spans="1:63" ht="15.75" customHeight="1">
      <c r="A1" s="37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63" ht="15.75" customHeight="1">
      <c r="A2" s="38"/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63" ht="15.75" customHeight="1">
      <c r="A3" s="39"/>
      <c r="B3" s="36" t="s">
        <v>182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63" ht="15.75" customHeight="1">
      <c r="A4" s="4"/>
      <c r="B4" s="7"/>
      <c r="D4" s="5"/>
      <c r="E4" s="5"/>
      <c r="F4" s="5"/>
      <c r="G4" s="5"/>
      <c r="H4" s="6"/>
      <c r="I4" s="34" t="s">
        <v>180</v>
      </c>
      <c r="J4" s="34"/>
      <c r="K4" s="34"/>
      <c r="L4" s="34"/>
      <c r="M4" s="34"/>
    </row>
    <row r="5" spans="1:63" ht="60" customHeight="1">
      <c r="A5" s="8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spans="1:63" ht="15" customHeight="1">
      <c r="A6" s="31" t="s">
        <v>16</v>
      </c>
      <c r="B6" s="31" t="s">
        <v>17</v>
      </c>
      <c r="C6" s="18" t="s">
        <v>18</v>
      </c>
      <c r="D6" s="19">
        <v>44275</v>
      </c>
      <c r="E6" s="17" t="s">
        <v>19</v>
      </c>
      <c r="F6" s="17" t="s">
        <v>20</v>
      </c>
      <c r="G6" s="17" t="s">
        <v>21</v>
      </c>
      <c r="H6" s="20">
        <v>38</v>
      </c>
      <c r="I6" s="21"/>
      <c r="J6" s="21">
        <v>521.53</v>
      </c>
      <c r="K6" s="21"/>
      <c r="L6" s="21"/>
      <c r="M6" s="33">
        <f>SUM(I6:L6)</f>
        <v>521.53</v>
      </c>
      <c r="N6" s="22" t="s">
        <v>22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63" ht="15" customHeight="1">
      <c r="A7" s="31" t="s">
        <v>23</v>
      </c>
      <c r="B7" s="31" t="s">
        <v>24</v>
      </c>
      <c r="C7" s="19">
        <v>44628</v>
      </c>
      <c r="D7" s="19"/>
      <c r="E7" s="17" t="s">
        <v>19</v>
      </c>
      <c r="F7" s="17" t="s">
        <v>20</v>
      </c>
      <c r="G7" s="17" t="s">
        <v>25</v>
      </c>
      <c r="H7" s="20">
        <v>7</v>
      </c>
      <c r="I7" s="21">
        <v>9977.7899999999972</v>
      </c>
      <c r="J7" s="21"/>
      <c r="K7" s="21"/>
      <c r="L7" s="21"/>
      <c r="M7" s="33">
        <f>SUM(I7:L7)</f>
        <v>9977.7899999999972</v>
      </c>
      <c r="N7" s="22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ht="15" customHeight="1">
      <c r="A8" s="31" t="s">
        <v>26</v>
      </c>
      <c r="B8" s="31" t="s">
        <v>27</v>
      </c>
      <c r="C8" s="18" t="s">
        <v>28</v>
      </c>
      <c r="D8" s="19">
        <v>44439</v>
      </c>
      <c r="E8" s="17" t="s">
        <v>19</v>
      </c>
      <c r="F8" s="17" t="s">
        <v>20</v>
      </c>
      <c r="G8" s="17" t="s">
        <v>29</v>
      </c>
      <c r="H8" s="20">
        <v>38</v>
      </c>
      <c r="I8" s="21">
        <v>2260.0100000000002</v>
      </c>
      <c r="J8" s="30" t="s">
        <v>179</v>
      </c>
      <c r="K8" s="21"/>
      <c r="L8" s="23">
        <v>39564.080000000002</v>
      </c>
      <c r="M8" s="33">
        <f>SUM(I8:L8)</f>
        <v>41824.090000000004</v>
      </c>
      <c r="N8" s="22" t="s">
        <v>22</v>
      </c>
      <c r="O8" s="1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ht="15" customHeight="1">
      <c r="A9" s="31" t="s">
        <v>30</v>
      </c>
      <c r="B9" s="31" t="s">
        <v>31</v>
      </c>
      <c r="C9" s="24" t="s">
        <v>32</v>
      </c>
      <c r="D9" s="19" t="s">
        <v>33</v>
      </c>
      <c r="E9" s="17" t="s">
        <v>19</v>
      </c>
      <c r="F9" s="17" t="s">
        <v>20</v>
      </c>
      <c r="G9" s="17" t="s">
        <v>34</v>
      </c>
      <c r="H9" s="20">
        <v>17</v>
      </c>
      <c r="I9" s="21">
        <v>40573.160000000011</v>
      </c>
      <c r="J9" s="21">
        <v>762.57</v>
      </c>
      <c r="K9" s="21"/>
      <c r="L9" s="23"/>
      <c r="M9" s="33">
        <f t="shared" ref="M9:M35" si="0">SUM(I9:L9)</f>
        <v>41335.73000000001</v>
      </c>
      <c r="N9" s="22" t="s">
        <v>22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ht="15" customHeight="1">
      <c r="A10" s="31" t="s">
        <v>35</v>
      </c>
      <c r="B10" s="31" t="s">
        <v>36</v>
      </c>
      <c r="C10" s="24" t="s">
        <v>37</v>
      </c>
      <c r="D10" s="19" t="s">
        <v>33</v>
      </c>
      <c r="E10" s="17" t="s">
        <v>19</v>
      </c>
      <c r="F10" s="17" t="s">
        <v>20</v>
      </c>
      <c r="G10" s="17" t="s">
        <v>38</v>
      </c>
      <c r="H10" s="20">
        <v>25</v>
      </c>
      <c r="I10" s="21">
        <v>49870.36</v>
      </c>
      <c r="J10" s="21">
        <v>1519.19</v>
      </c>
      <c r="K10" s="21">
        <v>7671.1799999999994</v>
      </c>
      <c r="L10" s="23"/>
      <c r="M10" s="33">
        <f t="shared" si="0"/>
        <v>59060.73</v>
      </c>
      <c r="N10" s="22" t="s">
        <v>22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ht="15" customHeight="1">
      <c r="A11" s="31" t="s">
        <v>39</v>
      </c>
      <c r="B11" s="31" t="s">
        <v>40</v>
      </c>
      <c r="C11" s="24" t="s">
        <v>41</v>
      </c>
      <c r="D11" s="19" t="s">
        <v>33</v>
      </c>
      <c r="E11" s="17" t="s">
        <v>19</v>
      </c>
      <c r="F11" s="17" t="s">
        <v>20</v>
      </c>
      <c r="G11" s="17" t="s">
        <v>42</v>
      </c>
      <c r="H11" s="20">
        <v>13</v>
      </c>
      <c r="I11" s="21">
        <v>36688.069999999992</v>
      </c>
      <c r="J11" s="21">
        <v>823.71</v>
      </c>
      <c r="K11" s="21"/>
      <c r="L11" s="23"/>
      <c r="M11" s="21">
        <f t="shared" si="0"/>
        <v>37511.779999999992</v>
      </c>
      <c r="N11" s="22" t="s">
        <v>22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ht="15" customHeight="1">
      <c r="A12" s="31" t="s">
        <v>43</v>
      </c>
      <c r="B12" s="31" t="s">
        <v>44</v>
      </c>
      <c r="C12" s="24" t="s">
        <v>45</v>
      </c>
      <c r="D12" s="19">
        <v>44743</v>
      </c>
      <c r="E12" s="17" t="s">
        <v>19</v>
      </c>
      <c r="F12" s="17" t="s">
        <v>20</v>
      </c>
      <c r="G12" s="17" t="s">
        <v>46</v>
      </c>
      <c r="H12" s="20">
        <v>22</v>
      </c>
      <c r="I12" s="21">
        <v>22849.569999999985</v>
      </c>
      <c r="J12" s="21">
        <v>396.88</v>
      </c>
      <c r="K12" s="21"/>
      <c r="L12" s="23">
        <v>114526.62</v>
      </c>
      <c r="M12" s="21">
        <f t="shared" si="0"/>
        <v>137773.06999999998</v>
      </c>
      <c r="N12" s="22" t="s">
        <v>22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ht="15" customHeight="1">
      <c r="A13" s="31" t="s">
        <v>47</v>
      </c>
      <c r="B13" s="31" t="s">
        <v>48</v>
      </c>
      <c r="C13" s="24" t="s">
        <v>49</v>
      </c>
      <c r="D13" s="19" t="s">
        <v>33</v>
      </c>
      <c r="E13" s="17" t="s">
        <v>19</v>
      </c>
      <c r="F13" s="17" t="s">
        <v>20</v>
      </c>
      <c r="G13" s="17" t="s">
        <v>34</v>
      </c>
      <c r="H13" s="20">
        <v>25</v>
      </c>
      <c r="I13" s="21">
        <v>46142.830000000038</v>
      </c>
      <c r="J13" s="21">
        <v>1519.19</v>
      </c>
      <c r="K13" s="21"/>
      <c r="L13" s="23"/>
      <c r="M13" s="21">
        <f t="shared" si="0"/>
        <v>47662.02000000004</v>
      </c>
      <c r="N13" s="22" t="s">
        <v>22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ht="15" customHeight="1">
      <c r="A14" s="31" t="s">
        <v>50</v>
      </c>
      <c r="B14" s="31" t="s">
        <v>51</v>
      </c>
      <c r="C14" s="24" t="s">
        <v>52</v>
      </c>
      <c r="D14" s="19" t="s">
        <v>33</v>
      </c>
      <c r="E14" s="17" t="s">
        <v>19</v>
      </c>
      <c r="F14" s="17" t="s">
        <v>20</v>
      </c>
      <c r="G14" s="17" t="s">
        <v>53</v>
      </c>
      <c r="H14" s="20">
        <v>14</v>
      </c>
      <c r="I14" s="21">
        <v>30852.270000000015</v>
      </c>
      <c r="J14" s="21">
        <v>355.46</v>
      </c>
      <c r="K14" s="21"/>
      <c r="L14" s="23"/>
      <c r="M14" s="21">
        <f t="shared" si="0"/>
        <v>31207.730000000014</v>
      </c>
      <c r="N14" s="22" t="s">
        <v>22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ht="51.75" customHeight="1">
      <c r="A15" s="31" t="s">
        <v>54</v>
      </c>
      <c r="B15" s="31" t="s">
        <v>55</v>
      </c>
      <c r="C15" s="24" t="s">
        <v>56</v>
      </c>
      <c r="D15" s="19">
        <v>44500</v>
      </c>
      <c r="E15" s="17" t="s">
        <v>19</v>
      </c>
      <c r="F15" s="17" t="s">
        <v>20</v>
      </c>
      <c r="G15" s="17" t="s">
        <v>57</v>
      </c>
      <c r="H15" s="20">
        <v>38</v>
      </c>
      <c r="I15" s="21">
        <v>2260.0100000000002</v>
      </c>
      <c r="J15" s="21">
        <v>2011.62</v>
      </c>
      <c r="K15" s="21">
        <v>1749.53</v>
      </c>
      <c r="L15" s="23">
        <v>39087.56</v>
      </c>
      <c r="M15" s="21">
        <f t="shared" si="0"/>
        <v>45108.72</v>
      </c>
      <c r="N15" s="25" t="s">
        <v>58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ht="15" customHeight="1">
      <c r="A16" s="31" t="s">
        <v>59</v>
      </c>
      <c r="B16" s="31" t="s">
        <v>60</v>
      </c>
      <c r="C16" s="24" t="s">
        <v>56</v>
      </c>
      <c r="D16" s="19" t="s">
        <v>33</v>
      </c>
      <c r="E16" s="17" t="s">
        <v>19</v>
      </c>
      <c r="F16" s="17" t="s">
        <v>20</v>
      </c>
      <c r="G16" s="17" t="s">
        <v>57</v>
      </c>
      <c r="H16" s="20">
        <v>38</v>
      </c>
      <c r="I16" s="21">
        <v>78673.739999999947</v>
      </c>
      <c r="J16" s="21">
        <v>2132.2199999999998</v>
      </c>
      <c r="K16" s="21">
        <v>10195.329999999998</v>
      </c>
      <c r="L16" s="23"/>
      <c r="M16" s="21">
        <f t="shared" si="0"/>
        <v>91001.28999999995</v>
      </c>
      <c r="N16" s="22" t="s">
        <v>22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ht="15" customHeight="1">
      <c r="A17" s="31" t="s">
        <v>61</v>
      </c>
      <c r="B17" s="31" t="s">
        <v>62</v>
      </c>
      <c r="C17" s="26">
        <v>43525</v>
      </c>
      <c r="D17" s="19"/>
      <c r="E17" s="17" t="s">
        <v>63</v>
      </c>
      <c r="F17" s="17" t="s">
        <v>64</v>
      </c>
      <c r="G17" s="17" t="s">
        <v>65</v>
      </c>
      <c r="H17" s="20">
        <v>38</v>
      </c>
      <c r="I17" s="21">
        <v>77034.910000000033</v>
      </c>
      <c r="J17" s="21">
        <v>2264.9299999999998</v>
      </c>
      <c r="K17" s="21">
        <v>10277</v>
      </c>
      <c r="L17" s="23"/>
      <c r="M17" s="21">
        <f t="shared" si="0"/>
        <v>89576.840000000026</v>
      </c>
      <c r="N17" s="22" t="s">
        <v>22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5" customHeight="1">
      <c r="A18" s="31" t="s">
        <v>66</v>
      </c>
      <c r="B18" s="31" t="s">
        <v>67</v>
      </c>
      <c r="C18" s="24" t="s">
        <v>68</v>
      </c>
      <c r="D18" s="19" t="s">
        <v>33</v>
      </c>
      <c r="E18" s="17" t="s">
        <v>19</v>
      </c>
      <c r="F18" s="17" t="s">
        <v>20</v>
      </c>
      <c r="G18" s="17" t="s">
        <v>53</v>
      </c>
      <c r="H18" s="20">
        <v>12</v>
      </c>
      <c r="I18" s="21">
        <v>28444.940000000013</v>
      </c>
      <c r="J18" s="21">
        <v>755.83</v>
      </c>
      <c r="K18" s="21"/>
      <c r="L18" s="23"/>
      <c r="M18" s="21">
        <f t="shared" si="0"/>
        <v>29200.770000000015</v>
      </c>
      <c r="N18" s="22" t="s">
        <v>22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ht="15" customHeight="1">
      <c r="A19" s="31" t="s">
        <v>69</v>
      </c>
      <c r="B19" s="31" t="s">
        <v>70</v>
      </c>
      <c r="C19" s="24" t="s">
        <v>71</v>
      </c>
      <c r="D19" s="19">
        <v>44805</v>
      </c>
      <c r="E19" s="17" t="s">
        <v>19</v>
      </c>
      <c r="F19" s="17" t="s">
        <v>20</v>
      </c>
      <c r="G19" s="17" t="s">
        <v>57</v>
      </c>
      <c r="H19" s="20">
        <v>38</v>
      </c>
      <c r="I19" s="21">
        <v>54507.689999999981</v>
      </c>
      <c r="J19" s="21">
        <v>2291.0100000000002</v>
      </c>
      <c r="K19" s="21">
        <v>7658.3199999999988</v>
      </c>
      <c r="L19" s="23"/>
      <c r="M19" s="21">
        <f t="shared" si="0"/>
        <v>64457.019999999982</v>
      </c>
      <c r="N19" s="22" t="s">
        <v>22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ht="51.75" customHeight="1">
      <c r="A20" s="31" t="s">
        <v>72</v>
      </c>
      <c r="B20" s="31" t="s">
        <v>73</v>
      </c>
      <c r="C20" s="24" t="s">
        <v>74</v>
      </c>
      <c r="D20" s="19">
        <v>44620</v>
      </c>
      <c r="E20" s="17" t="s">
        <v>19</v>
      </c>
      <c r="F20" s="17" t="s">
        <v>20</v>
      </c>
      <c r="G20" s="17" t="s">
        <v>53</v>
      </c>
      <c r="H20" s="20">
        <v>5</v>
      </c>
      <c r="I20" s="21">
        <v>-387.41999999999996</v>
      </c>
      <c r="J20" s="21"/>
      <c r="K20" s="21"/>
      <c r="L20" s="23"/>
      <c r="M20" s="21">
        <f t="shared" si="0"/>
        <v>-387.41999999999996</v>
      </c>
      <c r="N20" s="25" t="s">
        <v>58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ht="15" customHeight="1">
      <c r="A21" s="31" t="s">
        <v>75</v>
      </c>
      <c r="B21" s="31" t="s">
        <v>76</v>
      </c>
      <c r="C21" s="24" t="s">
        <v>28</v>
      </c>
      <c r="D21" s="19" t="s">
        <v>33</v>
      </c>
      <c r="E21" s="17" t="s">
        <v>19</v>
      </c>
      <c r="F21" s="17" t="s">
        <v>20</v>
      </c>
      <c r="G21" s="17" t="s">
        <v>65</v>
      </c>
      <c r="H21" s="20">
        <v>38</v>
      </c>
      <c r="I21" s="21">
        <v>78014.679999999949</v>
      </c>
      <c r="J21" s="21">
        <v>2309.17</v>
      </c>
      <c r="K21" s="21">
        <v>10277</v>
      </c>
      <c r="L21" s="23"/>
      <c r="M21" s="21">
        <f t="shared" si="0"/>
        <v>90600.849999999948</v>
      </c>
      <c r="N21" s="22" t="s">
        <v>22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ht="15" customHeight="1">
      <c r="A22" s="31" t="s">
        <v>77</v>
      </c>
      <c r="B22" s="31" t="s">
        <v>78</v>
      </c>
      <c r="C22" s="24" t="s">
        <v>52</v>
      </c>
      <c r="D22" s="19" t="s">
        <v>33</v>
      </c>
      <c r="E22" s="17" t="s">
        <v>19</v>
      </c>
      <c r="F22" s="17" t="s">
        <v>20</v>
      </c>
      <c r="G22" s="17" t="s">
        <v>34</v>
      </c>
      <c r="H22" s="20">
        <v>15</v>
      </c>
      <c r="I22" s="21">
        <v>27414.820000000022</v>
      </c>
      <c r="J22" s="21">
        <v>286.74</v>
      </c>
      <c r="K22" s="21"/>
      <c r="L22" s="23"/>
      <c r="M22" s="21">
        <f t="shared" si="0"/>
        <v>27701.560000000023</v>
      </c>
      <c r="N22" s="22" t="s">
        <v>79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1:63" ht="15" customHeight="1">
      <c r="A23" s="31" t="s">
        <v>80</v>
      </c>
      <c r="B23" s="31" t="s">
        <v>81</v>
      </c>
      <c r="C23" s="19">
        <v>43466</v>
      </c>
      <c r="D23" s="19"/>
      <c r="E23" s="17" t="s">
        <v>19</v>
      </c>
      <c r="F23" s="17" t="s">
        <v>20</v>
      </c>
      <c r="G23" s="17" t="s">
        <v>53</v>
      </c>
      <c r="H23" s="20">
        <v>6</v>
      </c>
      <c r="I23" s="21">
        <v>12225.8</v>
      </c>
      <c r="J23" s="21">
        <v>267.63</v>
      </c>
      <c r="K23" s="21"/>
      <c r="L23" s="23"/>
      <c r="M23" s="21">
        <f t="shared" si="0"/>
        <v>12493.429999999998</v>
      </c>
      <c r="N23" s="42" t="s">
        <v>22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1:63" ht="15" customHeight="1">
      <c r="A24" s="31" t="s">
        <v>82</v>
      </c>
      <c r="B24" s="31" t="s">
        <v>83</v>
      </c>
      <c r="C24" s="19">
        <v>43922</v>
      </c>
      <c r="D24" s="19"/>
      <c r="E24" s="17" t="s">
        <v>19</v>
      </c>
      <c r="F24" s="17" t="s">
        <v>64</v>
      </c>
      <c r="G24" s="17" t="s">
        <v>84</v>
      </c>
      <c r="H24" s="20">
        <v>19</v>
      </c>
      <c r="I24" s="21">
        <v>32897.93</v>
      </c>
      <c r="J24" s="21">
        <v>1150.1600000000001</v>
      </c>
      <c r="K24" s="21"/>
      <c r="L24" s="23"/>
      <c r="M24" s="21">
        <f t="shared" si="0"/>
        <v>34048.090000000004</v>
      </c>
      <c r="N24" s="27" t="s">
        <v>22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 ht="15" customHeight="1">
      <c r="A25" s="31" t="s">
        <v>86</v>
      </c>
      <c r="B25" s="31" t="s">
        <v>87</v>
      </c>
      <c r="C25" s="24" t="s">
        <v>88</v>
      </c>
      <c r="D25" s="19" t="s">
        <v>33</v>
      </c>
      <c r="E25" s="17" t="s">
        <v>19</v>
      </c>
      <c r="F25" s="17" t="s">
        <v>20</v>
      </c>
      <c r="G25" s="17" t="s">
        <v>34</v>
      </c>
      <c r="H25" s="20">
        <v>14</v>
      </c>
      <c r="I25" s="21">
        <v>29535.17</v>
      </c>
      <c r="J25" s="21">
        <v>538.55999999999995</v>
      </c>
      <c r="K25" s="21"/>
      <c r="L25" s="23"/>
      <c r="M25" s="21">
        <f t="shared" si="0"/>
        <v>30073.73</v>
      </c>
      <c r="N25" s="22" t="s">
        <v>22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ht="15" customHeight="1">
      <c r="A26" s="31" t="s">
        <v>89</v>
      </c>
      <c r="B26" s="31" t="s">
        <v>85</v>
      </c>
      <c r="C26" s="24" t="s">
        <v>37</v>
      </c>
      <c r="D26" s="19" t="s">
        <v>33</v>
      </c>
      <c r="E26" s="17" t="s">
        <v>90</v>
      </c>
      <c r="F26" s="17" t="s">
        <v>20</v>
      </c>
      <c r="G26" s="17" t="s">
        <v>91</v>
      </c>
      <c r="H26" s="20">
        <v>24</v>
      </c>
      <c r="I26" s="23">
        <v>48362.039999999972</v>
      </c>
      <c r="J26" s="23">
        <v>1763.6</v>
      </c>
      <c r="K26" s="21"/>
      <c r="L26" s="23"/>
      <c r="M26" s="21">
        <f t="shared" si="0"/>
        <v>50125.63999999997</v>
      </c>
      <c r="N26" s="22" t="s">
        <v>22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ht="15" customHeight="1">
      <c r="A27" s="31" t="s">
        <v>92</v>
      </c>
      <c r="B27" s="31" t="s">
        <v>93</v>
      </c>
      <c r="C27" s="24" t="s">
        <v>37</v>
      </c>
      <c r="D27" s="19" t="s">
        <v>33</v>
      </c>
      <c r="E27" s="17" t="s">
        <v>90</v>
      </c>
      <c r="F27" s="17" t="s">
        <v>20</v>
      </c>
      <c r="G27" s="17" t="s">
        <v>91</v>
      </c>
      <c r="H27" s="20">
        <v>30</v>
      </c>
      <c r="I27" s="23">
        <v>52170.410000000025</v>
      </c>
      <c r="J27" s="23">
        <v>1054.0899999999999</v>
      </c>
      <c r="K27" s="21"/>
      <c r="L27" s="23"/>
      <c r="M27" s="21">
        <f t="shared" si="0"/>
        <v>53224.500000000022</v>
      </c>
      <c r="N27" s="22" t="s">
        <v>22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ht="15" customHeight="1">
      <c r="A28" s="31" t="s">
        <v>94</v>
      </c>
      <c r="B28" s="31" t="s">
        <v>24</v>
      </c>
      <c r="C28" s="24" t="s">
        <v>95</v>
      </c>
      <c r="D28" s="19">
        <v>44562</v>
      </c>
      <c r="E28" s="17" t="s">
        <v>19</v>
      </c>
      <c r="F28" s="17" t="s">
        <v>20</v>
      </c>
      <c r="G28" s="17" t="s">
        <v>96</v>
      </c>
      <c r="H28" s="28">
        <v>24</v>
      </c>
      <c r="I28" s="23">
        <v>434.46</v>
      </c>
      <c r="J28" s="23">
        <v>460.26</v>
      </c>
      <c r="K28" s="23"/>
      <c r="L28" s="23">
        <v>104265.37</v>
      </c>
      <c r="M28" s="21">
        <f t="shared" si="0"/>
        <v>105160.09</v>
      </c>
      <c r="N28" s="22" t="s">
        <v>22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ht="51.75" customHeight="1">
      <c r="A29" s="31" t="s">
        <v>97</v>
      </c>
      <c r="B29" s="31" t="s">
        <v>98</v>
      </c>
      <c r="C29" s="24" t="s">
        <v>99</v>
      </c>
      <c r="D29" s="19" t="s">
        <v>33</v>
      </c>
      <c r="E29" s="17" t="s">
        <v>19</v>
      </c>
      <c r="F29" s="17" t="s">
        <v>20</v>
      </c>
      <c r="G29" s="17" t="s">
        <v>34</v>
      </c>
      <c r="H29" s="20">
        <v>27</v>
      </c>
      <c r="I29" s="21">
        <v>42845.420000000006</v>
      </c>
      <c r="J29" s="21"/>
      <c r="K29" s="21">
        <v>387.05</v>
      </c>
      <c r="L29" s="23"/>
      <c r="M29" s="21">
        <f t="shared" si="0"/>
        <v>43232.470000000008</v>
      </c>
      <c r="N29" s="25" t="s">
        <v>58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ht="51.75" customHeight="1">
      <c r="A30" s="31" t="s">
        <v>100</v>
      </c>
      <c r="B30" s="31" t="s">
        <v>101</v>
      </c>
      <c r="C30" s="24" t="s">
        <v>102</v>
      </c>
      <c r="D30" s="19" t="s">
        <v>33</v>
      </c>
      <c r="E30" s="17" t="s">
        <v>19</v>
      </c>
      <c r="F30" s="17" t="s">
        <v>20</v>
      </c>
      <c r="G30" s="17" t="s">
        <v>57</v>
      </c>
      <c r="H30" s="20">
        <v>20</v>
      </c>
      <c r="I30" s="21">
        <v>46719.809999999983</v>
      </c>
      <c r="J30" s="21">
        <v>118.1</v>
      </c>
      <c r="K30" s="21"/>
      <c r="L30" s="21"/>
      <c r="M30" s="21">
        <f t="shared" si="0"/>
        <v>46837.909999999982</v>
      </c>
      <c r="N30" s="25" t="s">
        <v>58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ht="51.75" customHeight="1">
      <c r="A31" s="31" t="s">
        <v>103</v>
      </c>
      <c r="B31" s="31" t="s">
        <v>104</v>
      </c>
      <c r="C31" s="24" t="s">
        <v>52</v>
      </c>
      <c r="D31" s="19" t="s">
        <v>33</v>
      </c>
      <c r="E31" s="17" t="s">
        <v>19</v>
      </c>
      <c r="F31" s="17" t="s">
        <v>20</v>
      </c>
      <c r="G31" s="17" t="s">
        <v>53</v>
      </c>
      <c r="H31" s="20">
        <v>9</v>
      </c>
      <c r="I31" s="21">
        <v>16448.789999999997</v>
      </c>
      <c r="J31" s="21">
        <v>172.05</v>
      </c>
      <c r="K31" s="21"/>
      <c r="L31" s="21"/>
      <c r="M31" s="21">
        <f t="shared" si="0"/>
        <v>16620.839999999997</v>
      </c>
      <c r="N31" s="25" t="s">
        <v>58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63" ht="51.75" customHeight="1">
      <c r="A32" s="31" t="s">
        <v>105</v>
      </c>
      <c r="B32" s="31" t="s">
        <v>106</v>
      </c>
      <c r="C32" s="24" t="s">
        <v>107</v>
      </c>
      <c r="D32" s="19">
        <v>44682</v>
      </c>
      <c r="E32" s="17" t="s">
        <v>19</v>
      </c>
      <c r="F32" s="17" t="s">
        <v>20</v>
      </c>
      <c r="G32" s="17" t="s">
        <v>84</v>
      </c>
      <c r="H32" s="20">
        <v>18.5</v>
      </c>
      <c r="I32" s="21">
        <v>12672.349999999999</v>
      </c>
      <c r="J32" s="21">
        <v>349.31</v>
      </c>
      <c r="K32" s="21"/>
      <c r="L32" s="21">
        <v>108806.33</v>
      </c>
      <c r="M32" s="21">
        <f t="shared" si="0"/>
        <v>121827.99</v>
      </c>
      <c r="N32" s="25" t="s">
        <v>58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ht="15" customHeight="1">
      <c r="A33" s="31" t="s">
        <v>108</v>
      </c>
      <c r="B33" s="31" t="s">
        <v>109</v>
      </c>
      <c r="C33" s="24" t="s">
        <v>110</v>
      </c>
      <c r="D33" s="19" t="s">
        <v>33</v>
      </c>
      <c r="E33" s="17" t="s">
        <v>19</v>
      </c>
      <c r="F33" s="17" t="s">
        <v>20</v>
      </c>
      <c r="G33" s="17" t="s">
        <v>42</v>
      </c>
      <c r="H33" s="20">
        <v>20</v>
      </c>
      <c r="I33" s="21">
        <v>44146.309999999961</v>
      </c>
      <c r="J33" s="21"/>
      <c r="K33" s="21"/>
      <c r="L33" s="21"/>
      <c r="M33" s="21">
        <f t="shared" si="0"/>
        <v>44146.309999999961</v>
      </c>
      <c r="N33" s="22" t="s">
        <v>22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ht="15" customHeight="1">
      <c r="A34" s="31" t="s">
        <v>111</v>
      </c>
      <c r="B34" s="31" t="s">
        <v>17</v>
      </c>
      <c r="C34" s="24" t="s">
        <v>52</v>
      </c>
      <c r="D34" s="19" t="s">
        <v>33</v>
      </c>
      <c r="E34" s="17" t="s">
        <v>19</v>
      </c>
      <c r="F34" s="17" t="s">
        <v>20</v>
      </c>
      <c r="G34" s="17" t="s">
        <v>112</v>
      </c>
      <c r="H34" s="20">
        <v>35</v>
      </c>
      <c r="I34" s="21">
        <v>71024.709999999992</v>
      </c>
      <c r="J34" s="21">
        <v>1453.63</v>
      </c>
      <c r="K34" s="21"/>
      <c r="L34" s="23"/>
      <c r="M34" s="21">
        <f t="shared" si="0"/>
        <v>72478.34</v>
      </c>
      <c r="N34" s="22" t="s">
        <v>22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ht="15" customHeight="1">
      <c r="A35" s="31" t="s">
        <v>113</v>
      </c>
      <c r="B35" s="31" t="s">
        <v>114</v>
      </c>
      <c r="C35" s="24" t="s">
        <v>49</v>
      </c>
      <c r="D35" s="19" t="s">
        <v>33</v>
      </c>
      <c r="E35" s="17" t="s">
        <v>19</v>
      </c>
      <c r="F35" s="17" t="s">
        <v>20</v>
      </c>
      <c r="G35" s="17" t="s">
        <v>34</v>
      </c>
      <c r="H35" s="20">
        <v>30</v>
      </c>
      <c r="I35" s="21">
        <v>50082.930000000015</v>
      </c>
      <c r="J35" s="21">
        <v>1008.72</v>
      </c>
      <c r="K35" s="21"/>
      <c r="L35" s="23"/>
      <c r="M35" s="21">
        <f t="shared" si="0"/>
        <v>51091.650000000016</v>
      </c>
      <c r="N35" s="22" t="s">
        <v>22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ht="15" customHeight="1">
      <c r="A36" s="31" t="s">
        <v>115</v>
      </c>
      <c r="B36" s="31" t="s">
        <v>116</v>
      </c>
      <c r="C36" s="24" t="s">
        <v>117</v>
      </c>
      <c r="D36" s="19" t="s">
        <v>33</v>
      </c>
      <c r="E36" s="17" t="s">
        <v>19</v>
      </c>
      <c r="F36" s="17" t="s">
        <v>20</v>
      </c>
      <c r="G36" s="17" t="s">
        <v>34</v>
      </c>
      <c r="H36" s="20">
        <v>24</v>
      </c>
      <c r="I36" s="21">
        <v>51175.69</v>
      </c>
      <c r="J36" s="21">
        <v>458.86</v>
      </c>
      <c r="K36" s="21"/>
      <c r="L36" s="23"/>
      <c r="M36" s="21">
        <f t="shared" ref="M36:M57" si="1">SUM(I36:L36)</f>
        <v>51634.55</v>
      </c>
      <c r="N36" s="22" t="s">
        <v>22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1:63" ht="15" customHeight="1">
      <c r="A37" s="31" t="s">
        <v>118</v>
      </c>
      <c r="B37" s="31" t="s">
        <v>104</v>
      </c>
      <c r="C37" s="24" t="s">
        <v>119</v>
      </c>
      <c r="D37" s="19" t="s">
        <v>33</v>
      </c>
      <c r="E37" s="17" t="s">
        <v>19</v>
      </c>
      <c r="F37" s="17" t="s">
        <v>20</v>
      </c>
      <c r="G37" s="17" t="s">
        <v>53</v>
      </c>
      <c r="H37" s="20">
        <v>24</v>
      </c>
      <c r="I37" s="21">
        <v>50923.129999999983</v>
      </c>
      <c r="J37" s="21">
        <v>334.68</v>
      </c>
      <c r="K37" s="21"/>
      <c r="L37" s="21"/>
      <c r="M37" s="21">
        <f t="shared" si="1"/>
        <v>51257.809999999983</v>
      </c>
      <c r="N37" s="22" t="s">
        <v>22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ht="15" customHeight="1">
      <c r="A38" s="32" t="s">
        <v>120</v>
      </c>
      <c r="B38" s="32" t="s">
        <v>121</v>
      </c>
      <c r="C38" s="19">
        <v>42968</v>
      </c>
      <c r="D38" s="19"/>
      <c r="E38" s="17" t="s">
        <v>19</v>
      </c>
      <c r="F38" s="17" t="s">
        <v>20</v>
      </c>
      <c r="G38" s="17" t="s">
        <v>122</v>
      </c>
      <c r="H38" s="20">
        <v>25</v>
      </c>
      <c r="I38" s="21">
        <v>49879.359999999964</v>
      </c>
      <c r="J38" s="21">
        <v>1487.53</v>
      </c>
      <c r="K38" s="21"/>
      <c r="L38" s="21"/>
      <c r="M38" s="21">
        <f t="shared" si="1"/>
        <v>51366.889999999963</v>
      </c>
      <c r="N38" s="22" t="s">
        <v>22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</row>
    <row r="39" spans="1:63" ht="15" customHeight="1">
      <c r="A39" s="31" t="s">
        <v>123</v>
      </c>
      <c r="B39" s="31" t="s">
        <v>124</v>
      </c>
      <c r="C39" s="24" t="s">
        <v>125</v>
      </c>
      <c r="D39" s="19" t="s">
        <v>33</v>
      </c>
      <c r="E39" s="17" t="s">
        <v>19</v>
      </c>
      <c r="F39" s="17" t="s">
        <v>20</v>
      </c>
      <c r="G39" s="17" t="s">
        <v>53</v>
      </c>
      <c r="H39" s="20">
        <v>5</v>
      </c>
      <c r="I39" s="21">
        <v>10348.810000000005</v>
      </c>
      <c r="J39" s="21">
        <v>95.21</v>
      </c>
      <c r="K39" s="21"/>
      <c r="L39" s="21"/>
      <c r="M39" s="21">
        <f t="shared" si="1"/>
        <v>10444.020000000004</v>
      </c>
      <c r="N39" s="22" t="s">
        <v>22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</row>
    <row r="40" spans="1:63" ht="15" customHeight="1">
      <c r="A40" s="31" t="s">
        <v>126</v>
      </c>
      <c r="B40" s="31" t="s">
        <v>127</v>
      </c>
      <c r="C40" s="19">
        <v>43891</v>
      </c>
      <c r="D40" s="19">
        <v>44255</v>
      </c>
      <c r="E40" s="17" t="s">
        <v>128</v>
      </c>
      <c r="F40" s="17" t="s">
        <v>129</v>
      </c>
      <c r="G40" s="17" t="s">
        <v>130</v>
      </c>
      <c r="H40" s="20">
        <v>30</v>
      </c>
      <c r="I40" s="21"/>
      <c r="J40" s="21">
        <v>287.97000000000003</v>
      </c>
      <c r="K40" s="21"/>
      <c r="L40" s="21"/>
      <c r="M40" s="21">
        <f t="shared" si="1"/>
        <v>287.97000000000003</v>
      </c>
      <c r="N40" s="41" t="s">
        <v>22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</row>
    <row r="41" spans="1:63" ht="15" customHeight="1">
      <c r="A41" s="31" t="s">
        <v>131</v>
      </c>
      <c r="B41" s="31" t="s">
        <v>132</v>
      </c>
      <c r="C41" s="19">
        <v>43770</v>
      </c>
      <c r="D41" s="19"/>
      <c r="E41" s="17" t="s">
        <v>19</v>
      </c>
      <c r="F41" s="17" t="s">
        <v>20</v>
      </c>
      <c r="G41" s="17" t="s">
        <v>133</v>
      </c>
      <c r="H41" s="20">
        <v>38</v>
      </c>
      <c r="I41" s="21">
        <v>53521.329999999965</v>
      </c>
      <c r="J41" s="21">
        <v>2430.6999999999998</v>
      </c>
      <c r="K41" s="21"/>
      <c r="L41" s="21"/>
      <c r="M41" s="21">
        <f t="shared" si="1"/>
        <v>55952.029999999962</v>
      </c>
      <c r="N41" s="2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</row>
    <row r="42" spans="1:63" ht="51.75" customHeight="1">
      <c r="A42" s="31" t="s">
        <v>134</v>
      </c>
      <c r="B42" s="31" t="s">
        <v>135</v>
      </c>
      <c r="C42" s="24" t="s">
        <v>136</v>
      </c>
      <c r="D42" s="19" t="s">
        <v>33</v>
      </c>
      <c r="E42" s="17" t="s">
        <v>19</v>
      </c>
      <c r="F42" s="17" t="s">
        <v>20</v>
      </c>
      <c r="G42" s="17" t="s">
        <v>34</v>
      </c>
      <c r="H42" s="20">
        <v>7</v>
      </c>
      <c r="I42" s="21">
        <v>20050.729999999978</v>
      </c>
      <c r="J42" s="21">
        <v>223.02</v>
      </c>
      <c r="K42" s="21"/>
      <c r="L42" s="23"/>
      <c r="M42" s="21">
        <f t="shared" si="1"/>
        <v>20273.749999999978</v>
      </c>
      <c r="N42" s="25" t="s">
        <v>58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ht="15" customHeight="1">
      <c r="A43" s="32" t="s">
        <v>137</v>
      </c>
      <c r="B43" s="32" t="s">
        <v>138</v>
      </c>
      <c r="C43" s="19">
        <v>42968</v>
      </c>
      <c r="D43" s="19"/>
      <c r="E43" s="17" t="s">
        <v>19</v>
      </c>
      <c r="F43" s="17" t="s">
        <v>20</v>
      </c>
      <c r="G43" s="17" t="s">
        <v>122</v>
      </c>
      <c r="H43" s="20">
        <v>38</v>
      </c>
      <c r="I43" s="21">
        <v>74317.459999999977</v>
      </c>
      <c r="J43" s="21">
        <v>2261.9</v>
      </c>
      <c r="K43" s="21"/>
      <c r="L43" s="23"/>
      <c r="M43" s="21">
        <f t="shared" si="1"/>
        <v>76579.359999999971</v>
      </c>
      <c r="N43" s="22" t="s">
        <v>22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</row>
    <row r="44" spans="1:63" ht="15" customHeight="1">
      <c r="A44" s="31" t="s">
        <v>139</v>
      </c>
      <c r="B44" s="31" t="s">
        <v>140</v>
      </c>
      <c r="C44" s="24" t="s">
        <v>141</v>
      </c>
      <c r="D44" s="19" t="s">
        <v>33</v>
      </c>
      <c r="E44" s="17" t="s">
        <v>19</v>
      </c>
      <c r="F44" s="17" t="s">
        <v>20</v>
      </c>
      <c r="G44" s="17" t="s">
        <v>53</v>
      </c>
      <c r="H44" s="20">
        <v>38</v>
      </c>
      <c r="I44" s="21">
        <v>85019.829999999987</v>
      </c>
      <c r="J44" s="21">
        <v>2431.81</v>
      </c>
      <c r="K44" s="21"/>
      <c r="L44" s="21"/>
      <c r="M44" s="21">
        <f t="shared" si="1"/>
        <v>87451.639999999985</v>
      </c>
      <c r="N44" s="22" t="s">
        <v>22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</row>
    <row r="45" spans="1:63" ht="15" customHeight="1">
      <c r="A45" s="31" t="s">
        <v>142</v>
      </c>
      <c r="B45" s="31" t="s">
        <v>143</v>
      </c>
      <c r="C45" s="24" t="s">
        <v>37</v>
      </c>
      <c r="D45" s="19" t="s">
        <v>33</v>
      </c>
      <c r="E45" s="17" t="s">
        <v>19</v>
      </c>
      <c r="F45" s="17" t="s">
        <v>20</v>
      </c>
      <c r="G45" s="17" t="s">
        <v>42</v>
      </c>
      <c r="H45" s="20">
        <v>5.5</v>
      </c>
      <c r="I45" s="21">
        <v>21013.470000000012</v>
      </c>
      <c r="J45" s="21">
        <v>191.46</v>
      </c>
      <c r="K45" s="21">
        <v>2178.66</v>
      </c>
      <c r="L45" s="21"/>
      <c r="M45" s="21">
        <f t="shared" si="1"/>
        <v>23383.590000000011</v>
      </c>
      <c r="N45" s="22" t="s">
        <v>22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</row>
    <row r="46" spans="1:63" ht="15" customHeight="1">
      <c r="A46" s="31" t="s">
        <v>144</v>
      </c>
      <c r="B46" s="31" t="s">
        <v>145</v>
      </c>
      <c r="C46" s="19">
        <v>43891</v>
      </c>
      <c r="D46" s="19" t="s">
        <v>181</v>
      </c>
      <c r="E46" s="17" t="s">
        <v>19</v>
      </c>
      <c r="F46" s="17" t="s">
        <v>20</v>
      </c>
      <c r="G46" s="17" t="s">
        <v>146</v>
      </c>
      <c r="H46" s="20">
        <v>30</v>
      </c>
      <c r="I46" s="21"/>
      <c r="J46" s="21">
        <v>1801.06</v>
      </c>
      <c r="K46" s="21"/>
      <c r="L46" s="21">
        <v>8203.64</v>
      </c>
      <c r="M46" s="21">
        <f t="shared" si="1"/>
        <v>10004.699999999999</v>
      </c>
      <c r="N46" s="40" t="s">
        <v>22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</row>
    <row r="47" spans="1:63" ht="15" customHeight="1">
      <c r="A47" s="31" t="s">
        <v>147</v>
      </c>
      <c r="B47" s="31" t="s">
        <v>148</v>
      </c>
      <c r="C47" s="24" t="s">
        <v>149</v>
      </c>
      <c r="D47" s="19" t="s">
        <v>33</v>
      </c>
      <c r="E47" s="17" t="s">
        <v>19</v>
      </c>
      <c r="F47" s="17" t="s">
        <v>20</v>
      </c>
      <c r="G47" s="17" t="s">
        <v>46</v>
      </c>
      <c r="H47" s="20">
        <v>32</v>
      </c>
      <c r="I47" s="21">
        <v>42511.27</v>
      </c>
      <c r="J47" s="21">
        <v>613.92999999999995</v>
      </c>
      <c r="K47" s="21"/>
      <c r="L47" s="21"/>
      <c r="M47" s="21">
        <f t="shared" si="1"/>
        <v>43125.2</v>
      </c>
      <c r="N47" s="22" t="s">
        <v>22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</row>
    <row r="48" spans="1:63" ht="15" customHeight="1">
      <c r="A48" s="31" t="s">
        <v>150</v>
      </c>
      <c r="B48" s="31" t="s">
        <v>151</v>
      </c>
      <c r="C48" s="24" t="s">
        <v>56</v>
      </c>
      <c r="D48" s="19">
        <v>44805</v>
      </c>
      <c r="E48" s="17" t="s">
        <v>19</v>
      </c>
      <c r="F48" s="17" t="s">
        <v>20</v>
      </c>
      <c r="G48" s="17" t="s">
        <v>57</v>
      </c>
      <c r="H48" s="20">
        <v>38</v>
      </c>
      <c r="I48" s="21">
        <v>52474.789999999994</v>
      </c>
      <c r="J48" s="21">
        <v>2430.6999999999998</v>
      </c>
      <c r="K48" s="21">
        <v>9374.84</v>
      </c>
      <c r="L48" s="21"/>
      <c r="M48" s="21">
        <f t="shared" si="1"/>
        <v>64280.329999999987</v>
      </c>
      <c r="N48" s="29" t="s">
        <v>22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</row>
    <row r="49" spans="1:63" ht="51.75" customHeight="1">
      <c r="A49" s="31" t="s">
        <v>152</v>
      </c>
      <c r="B49" s="31" t="s">
        <v>153</v>
      </c>
      <c r="C49" s="24" t="s">
        <v>154</v>
      </c>
      <c r="D49" s="19">
        <v>44771</v>
      </c>
      <c r="E49" s="17" t="s">
        <v>19</v>
      </c>
      <c r="F49" s="17" t="s">
        <v>20</v>
      </c>
      <c r="G49" s="17" t="s">
        <v>155</v>
      </c>
      <c r="H49" s="20">
        <v>38</v>
      </c>
      <c r="I49" s="21">
        <v>45164.80999999999</v>
      </c>
      <c r="J49" s="21">
        <v>2309.17</v>
      </c>
      <c r="K49" s="21">
        <v>5160</v>
      </c>
      <c r="L49" s="21"/>
      <c r="M49" s="21">
        <f t="shared" si="1"/>
        <v>52633.979999999989</v>
      </c>
      <c r="N49" s="25" t="s">
        <v>58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</row>
    <row r="50" spans="1:63" ht="15" customHeight="1">
      <c r="A50" s="31" t="s">
        <v>156</v>
      </c>
      <c r="B50" s="31" t="s">
        <v>157</v>
      </c>
      <c r="C50" s="24" t="s">
        <v>37</v>
      </c>
      <c r="D50" s="19">
        <v>44926</v>
      </c>
      <c r="E50" s="17" t="s">
        <v>19</v>
      </c>
      <c r="F50" s="17" t="s">
        <v>20</v>
      </c>
      <c r="G50" s="17" t="s">
        <v>53</v>
      </c>
      <c r="H50" s="28">
        <v>4</v>
      </c>
      <c r="I50" s="21">
        <v>9153.2100000000009</v>
      </c>
      <c r="J50" s="21"/>
      <c r="K50" s="21"/>
      <c r="L50" s="21"/>
      <c r="M50" s="21">
        <f t="shared" si="1"/>
        <v>9153.2100000000009</v>
      </c>
      <c r="N50" s="22" t="s">
        <v>22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</row>
    <row r="51" spans="1:63" ht="15" customHeight="1">
      <c r="A51" s="31" t="s">
        <v>158</v>
      </c>
      <c r="B51" s="31" t="s">
        <v>159</v>
      </c>
      <c r="C51" s="24" t="s">
        <v>154</v>
      </c>
      <c r="D51" s="19" t="s">
        <v>33</v>
      </c>
      <c r="E51" s="17" t="s">
        <v>19</v>
      </c>
      <c r="F51" s="17" t="s">
        <v>20</v>
      </c>
      <c r="G51" s="17" t="s">
        <v>160</v>
      </c>
      <c r="H51" s="20">
        <v>38</v>
      </c>
      <c r="I51" s="21">
        <v>100982.34999999995</v>
      </c>
      <c r="J51" s="21">
        <v>2430.6999999999998</v>
      </c>
      <c r="K51" s="21">
        <v>4191.18</v>
      </c>
      <c r="L51" s="21"/>
      <c r="M51" s="21">
        <f t="shared" si="1"/>
        <v>107604.22999999995</v>
      </c>
      <c r="N51" s="22" t="s">
        <v>22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</row>
    <row r="52" spans="1:63" ht="51.75" customHeight="1">
      <c r="A52" s="31" t="s">
        <v>161</v>
      </c>
      <c r="B52" s="31" t="s">
        <v>162</v>
      </c>
      <c r="C52" s="24" t="s">
        <v>163</v>
      </c>
      <c r="D52" s="19" t="s">
        <v>33</v>
      </c>
      <c r="E52" s="17" t="s">
        <v>19</v>
      </c>
      <c r="F52" s="17" t="s">
        <v>20</v>
      </c>
      <c r="G52" s="17" t="s">
        <v>46</v>
      </c>
      <c r="H52" s="28">
        <v>38</v>
      </c>
      <c r="I52" s="21">
        <v>64655.429999999993</v>
      </c>
      <c r="J52" s="21">
        <v>2013.82</v>
      </c>
      <c r="K52" s="21"/>
      <c r="L52" s="21"/>
      <c r="M52" s="21">
        <f t="shared" si="1"/>
        <v>66669.25</v>
      </c>
      <c r="N52" s="25" t="s">
        <v>58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</row>
    <row r="53" spans="1:63" ht="15" customHeight="1">
      <c r="A53" s="31" t="s">
        <v>164</v>
      </c>
      <c r="B53" s="31" t="s">
        <v>165</v>
      </c>
      <c r="C53" s="19">
        <v>43360</v>
      </c>
      <c r="D53" s="19"/>
      <c r="E53" s="17" t="s">
        <v>19</v>
      </c>
      <c r="F53" s="17" t="s">
        <v>20</v>
      </c>
      <c r="G53" s="17" t="s">
        <v>166</v>
      </c>
      <c r="H53" s="28">
        <v>38</v>
      </c>
      <c r="I53" s="21">
        <v>71711.130000000019</v>
      </c>
      <c r="J53" s="21">
        <v>2430.6999999999998</v>
      </c>
      <c r="K53" s="21"/>
      <c r="L53" s="23"/>
      <c r="M53" s="21">
        <f t="shared" si="1"/>
        <v>74141.830000000016</v>
      </c>
      <c r="N53" s="22" t="s">
        <v>22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</row>
    <row r="54" spans="1:63" ht="15" customHeight="1">
      <c r="A54" s="31" t="s">
        <v>167</v>
      </c>
      <c r="B54" s="31" t="s">
        <v>168</v>
      </c>
      <c r="C54" s="24" t="s">
        <v>169</v>
      </c>
      <c r="D54" s="19" t="s">
        <v>33</v>
      </c>
      <c r="E54" s="17" t="s">
        <v>19</v>
      </c>
      <c r="F54" s="17" t="s">
        <v>20</v>
      </c>
      <c r="G54" s="17" t="s">
        <v>25</v>
      </c>
      <c r="H54" s="20">
        <v>25</v>
      </c>
      <c r="I54" s="21">
        <v>31908.460000000028</v>
      </c>
      <c r="J54" s="21">
        <v>1408.6</v>
      </c>
      <c r="K54" s="21"/>
      <c r="L54" s="23"/>
      <c r="M54" s="21">
        <f t="shared" si="1"/>
        <v>33317.060000000027</v>
      </c>
      <c r="N54" s="22" t="s">
        <v>22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</row>
    <row r="55" spans="1:63" ht="15" customHeight="1">
      <c r="A55" s="31" t="s">
        <v>170</v>
      </c>
      <c r="B55" s="31" t="s">
        <v>171</v>
      </c>
      <c r="C55" s="19">
        <v>43710</v>
      </c>
      <c r="D55" s="19"/>
      <c r="E55" s="17" t="s">
        <v>19</v>
      </c>
      <c r="F55" s="17" t="s">
        <v>20</v>
      </c>
      <c r="G55" s="17" t="s">
        <v>172</v>
      </c>
      <c r="H55" s="20">
        <v>38</v>
      </c>
      <c r="I55" s="21">
        <v>70696.51999999996</v>
      </c>
      <c r="J55" s="21">
        <v>2187.63</v>
      </c>
      <c r="K55" s="21"/>
      <c r="L55" s="23"/>
      <c r="M55" s="21">
        <f t="shared" si="1"/>
        <v>72884.149999999965</v>
      </c>
      <c r="N55" s="40" t="s">
        <v>22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63" ht="15" customHeight="1">
      <c r="A56" s="31" t="s">
        <v>173</v>
      </c>
      <c r="B56" s="31" t="s">
        <v>174</v>
      </c>
      <c r="C56" s="24" t="s">
        <v>175</v>
      </c>
      <c r="D56" s="19" t="s">
        <v>33</v>
      </c>
      <c r="E56" s="17" t="s">
        <v>19</v>
      </c>
      <c r="F56" s="17" t="s">
        <v>20</v>
      </c>
      <c r="G56" s="17" t="s">
        <v>34</v>
      </c>
      <c r="H56" s="28">
        <v>4</v>
      </c>
      <c r="I56" s="21">
        <v>9367.5000000000018</v>
      </c>
      <c r="J56" s="21">
        <v>152.93</v>
      </c>
      <c r="K56" s="21"/>
      <c r="L56" s="23"/>
      <c r="M56" s="21">
        <f t="shared" si="1"/>
        <v>9520.4300000000021</v>
      </c>
      <c r="N56" s="22" t="s">
        <v>22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1:63" ht="15" customHeight="1">
      <c r="A57" s="31" t="s">
        <v>176</v>
      </c>
      <c r="B57" s="31" t="s">
        <v>177</v>
      </c>
      <c r="C57" s="24" t="s">
        <v>178</v>
      </c>
      <c r="D57" s="19" t="s">
        <v>33</v>
      </c>
      <c r="E57" s="17" t="s">
        <v>19</v>
      </c>
      <c r="F57" s="17" t="s">
        <v>20</v>
      </c>
      <c r="G57" s="17" t="s">
        <v>53</v>
      </c>
      <c r="H57" s="28">
        <v>26</v>
      </c>
      <c r="I57" s="21">
        <v>61552.71</v>
      </c>
      <c r="J57" s="21">
        <v>1417.6</v>
      </c>
      <c r="K57" s="21"/>
      <c r="L57" s="23"/>
      <c r="M57" s="21">
        <f t="shared" si="1"/>
        <v>62970.31</v>
      </c>
      <c r="N57" s="22" t="s">
        <v>22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</row>
    <row r="58" spans="1:63" ht="15" customHeight="1">
      <c r="I58" s="12"/>
      <c r="J58" s="13"/>
      <c r="K58" s="13"/>
      <c r="L58" s="14"/>
      <c r="M58" s="15"/>
    </row>
    <row r="59" spans="1:63" ht="15" customHeight="1">
      <c r="K59" s="13"/>
    </row>
    <row r="60" spans="1:63" ht="15" customHeight="1">
      <c r="J60" s="13"/>
      <c r="K60" s="13"/>
      <c r="M60" s="15"/>
    </row>
    <row r="61" spans="1:63" ht="15" customHeight="1">
      <c r="J61" s="13"/>
      <c r="M61" s="15"/>
    </row>
    <row r="62" spans="1:63" ht="15" customHeight="1">
      <c r="M62" s="16"/>
    </row>
    <row r="1048572" ht="12.75" customHeight="1"/>
  </sheetData>
  <mergeCells count="5">
    <mergeCell ref="I4:M4"/>
    <mergeCell ref="B3:N3"/>
    <mergeCell ref="B2:N2"/>
    <mergeCell ref="B1:N1"/>
    <mergeCell ref="A1:A3"/>
  </mergeCells>
  <hyperlinks>
    <hyperlink ref="N6" r:id="rId1"/>
    <hyperlink ref="N8" r:id="rId2"/>
    <hyperlink ref="N9" r:id="rId3"/>
    <hyperlink ref="N10" r:id="rId4"/>
    <hyperlink ref="N11" r:id="rId5"/>
    <hyperlink ref="N12" r:id="rId6"/>
    <hyperlink ref="N13" r:id="rId7"/>
    <hyperlink ref="N14" r:id="rId8"/>
    <hyperlink ref="N16" r:id="rId9"/>
    <hyperlink ref="N17" r:id="rId10"/>
    <hyperlink ref="N18" r:id="rId11"/>
    <hyperlink ref="N19" r:id="rId12"/>
    <hyperlink ref="N21" r:id="rId13"/>
    <hyperlink ref="N22" r:id="rId14"/>
    <hyperlink ref="N25" r:id="rId15"/>
    <hyperlink ref="N26" r:id="rId16"/>
    <hyperlink ref="N27" r:id="rId17"/>
    <hyperlink ref="N28" r:id="rId18"/>
    <hyperlink ref="N33" r:id="rId19"/>
    <hyperlink ref="N34" r:id="rId20"/>
    <hyperlink ref="N35" r:id="rId21"/>
    <hyperlink ref="N36" r:id="rId22"/>
    <hyperlink ref="N37" r:id="rId23"/>
    <hyperlink ref="N38" r:id="rId24"/>
    <hyperlink ref="N39" r:id="rId25"/>
    <hyperlink ref="N43" r:id="rId26"/>
    <hyperlink ref="N44" r:id="rId27"/>
    <hyperlink ref="N45" r:id="rId28"/>
    <hyperlink ref="N47" r:id="rId29"/>
    <hyperlink ref="N48" r:id="rId30"/>
    <hyperlink ref="N50" r:id="rId31"/>
    <hyperlink ref="N51" r:id="rId32"/>
    <hyperlink ref="N53" r:id="rId33"/>
    <hyperlink ref="N54" r:id="rId34"/>
    <hyperlink ref="N56" r:id="rId35"/>
    <hyperlink ref="N57" r:id="rId36"/>
    <hyperlink ref="N40" r:id="rId37"/>
    <hyperlink ref="N23" r:id="rId38"/>
  </hyperlinks>
  <printOptions gridLines="1"/>
  <pageMargins left="0" right="0" top="0.59027777777777801" bottom="0.78749999999999998" header="0.51180555555555496" footer="0.51180555555555496"/>
  <pageSetup paperSize="8" firstPageNumber="0" orientation="landscape" horizontalDpi="300" verticalDpi="300" r:id="rId39"/>
  <headerFooter>
    <oddFooter>&amp;C&amp;"Arial,Normale"&amp;10&amp;P</oddFooter>
  </headerFooter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sumai compensi 2022</vt:lpstr>
      <vt:lpstr>Excel_BuiltIn__FilterDatabase</vt:lpstr>
      <vt:lpstr>'sumai compensi 2022'!Titoli_stampa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revision>5</cp:revision>
  <cp:lastPrinted>2024-01-27T08:53:49Z</cp:lastPrinted>
  <dcterms:created xsi:type="dcterms:W3CDTF">2022-01-27T09:40:14Z</dcterms:created>
  <dcterms:modified xsi:type="dcterms:W3CDTF">2024-01-29T08:54:45Z</dcterms:modified>
  <dc:language>it-IT</dc:language>
</cp:coreProperties>
</file>